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store\admin\users\staff\hlh31\Desktop\"/>
    </mc:Choice>
  </mc:AlternateContent>
  <xr:revisionPtr revIDLastSave="0" documentId="14_{E14D423E-9576-4625-B7E5-E2BAC1435CC4}" xr6:coauthVersionLast="47" xr6:coauthVersionMax="47" xr10:uidLastSave="{00000000-0000-0000-0000-000000000000}"/>
  <bookViews>
    <workbookView xWindow="-110" yWindow="-110" windowWidth="19420" windowHeight="10420" xr2:uid="{F2559E69-CB7F-465B-A95A-FB89BAE95D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9" i="1"/>
</calcChain>
</file>

<file path=xl/sharedStrings.xml><?xml version="1.0" encoding="utf-8"?>
<sst xmlns="http://schemas.openxmlformats.org/spreadsheetml/2006/main" count="25" uniqueCount="18">
  <si>
    <t>2017-18</t>
  </si>
  <si>
    <t>2018-19</t>
  </si>
  <si>
    <t>2019-20</t>
  </si>
  <si>
    <t>2020-21</t>
  </si>
  <si>
    <t>Total for 5 Years</t>
  </si>
  <si>
    <t>Total</t>
  </si>
  <si>
    <t>Income as percentage of total income</t>
  </si>
  <si>
    <t>College total income</t>
  </si>
  <si>
    <t>Income stream</t>
  </si>
  <si>
    <t>Research grants</t>
  </si>
  <si>
    <t>Overall College income (£)</t>
  </si>
  <si>
    <t>Income from China (£)</t>
  </si>
  <si>
    <t>Donation</t>
  </si>
  <si>
    <t>Educational programmes</t>
  </si>
  <si>
    <t>Conferencing</t>
  </si>
  <si>
    <t>Rent</t>
  </si>
  <si>
    <t>Year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</si>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</sst>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;\(#,##0\);\-\ 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right"/>
    </xf>
    <xf numFmtId="164" fontId="2" fillId="0" borderId="8" xfId="0" applyNumberFormat="1" applyFont="1" applyBorder="1"/>
    <xf numFmtId="0" fontId="0" fillId="0" borderId="4" xfId="0" applyBorder="1"/>
    <xf numFmtId="0" fontId="0" fillId="0" borderId="5" xfId="0" applyBorder="1"/>
    <xf numFmtId="0" fontId="2" fillId="0" borderId="5" xfId="0" applyFont="1" applyBorder="1" applyAlignment="1">
      <alignment horizontal="right"/>
    </xf>
    <xf numFmtId="0" fontId="1" fillId="0" borderId="4" xfId="0" applyFont="1" applyBorder="1"/>
    <xf numFmtId="0" fontId="3" fillId="0" borderId="6" xfId="0" applyFont="1" applyBorder="1"/>
    <xf numFmtId="164" fontId="4" fillId="0" borderId="7" xfId="0" applyNumberFormat="1" applyFont="1" applyBorder="1"/>
    <xf numFmtId="0" fontId="5" fillId="0" borderId="1" xfId="0" applyFont="1" applyBorder="1"/>
    <xf numFmtId="3" fontId="0" fillId="0" borderId="0" xfId="0" applyNumberFormat="1"/>
    <xf numFmtId="165" fontId="4" fillId="0" borderId="7" xfId="0" applyNumberFormat="1" applyFont="1" applyBorder="1"/>
    <xf numFmtId="165" fontId="2" fillId="0" borderId="8" xfId="0" applyNumberFormat="1" applyFont="1" applyBorder="1"/>
    <xf numFmtId="3" fontId="0" fillId="0" borderId="5" xfId="0" applyNumberFormat="1" applyBorder="1"/>
    <xf numFmtId="0" fontId="1" fillId="0" borderId="4" xfId="0" applyFont="1" applyBorder="1" applyAlignment="1">
      <alignment horizontal="left"/>
    </xf>
    <xf numFmtId="164" fontId="0" fillId="0" borderId="10" xfId="0" applyNumberFormat="1" applyBorder="1"/>
    <xf numFmtId="164" fontId="2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DF4C2-04EE-45A3-93E8-60698D190F9F}">
  <dimension ref="B2:H16"/>
  <sheetViews>
    <sheetView tabSelected="1" workbookViewId="0">
      <selection activeCell="B8" sqref="B8"/>
    </sheetView>
  </sheetViews>
  <sheetFormatPr defaultRowHeight="14.5" x14ac:dyDescent="0.35"/>
  <cols>
    <col min="1" max="1" width="2.6328125" customWidth="1"/>
    <col min="2" max="2" width="34.26953125" customWidth="1"/>
    <col min="3" max="8" width="15.6328125" customWidth="1"/>
  </cols>
  <sheetData>
    <row r="2" spans="2:8" ht="18.5" x14ac:dyDescent="0.45">
      <c r="B2" s="12" t="s">
        <v>10</v>
      </c>
      <c r="C2" s="2"/>
      <c r="D2" s="2"/>
      <c r="E2" s="2"/>
      <c r="F2" s="2"/>
      <c r="G2" s="2"/>
      <c r="H2" s="3"/>
    </row>
    <row r="3" spans="2:8" s="1" customFormat="1" x14ac:dyDescent="0.35">
      <c r="B3" s="17" t="s">
        <v>16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17</v>
      </c>
      <c r="H3" s="8" t="s">
        <v>4</v>
      </c>
    </row>
    <row r="4" spans="2:8" x14ac:dyDescent="0.35">
      <c r="B4" s="10" t="s">
        <v>7</v>
      </c>
      <c r="C4" s="11">
        <v>18248794</v>
      </c>
      <c r="D4" s="11">
        <v>20518949</v>
      </c>
      <c r="E4" s="11">
        <v>18634537</v>
      </c>
      <c r="F4" s="11">
        <v>19350213</v>
      </c>
      <c r="G4" s="11">
        <v>20915410</v>
      </c>
      <c r="H4" s="5">
        <v>97667903</v>
      </c>
    </row>
    <row r="6" spans="2:8" ht="18.5" x14ac:dyDescent="0.45">
      <c r="B6" s="12" t="s">
        <v>11</v>
      </c>
      <c r="C6" s="2"/>
      <c r="D6" s="2"/>
      <c r="E6" s="2"/>
      <c r="F6" s="2"/>
      <c r="G6" s="2"/>
      <c r="H6" s="3"/>
    </row>
    <row r="7" spans="2:8" s="1" customFormat="1" x14ac:dyDescent="0.35">
      <c r="B7" s="17" t="s">
        <v>16</v>
      </c>
      <c r="C7" s="4" t="s">
        <v>0</v>
      </c>
      <c r="D7" s="4" t="s">
        <v>1</v>
      </c>
      <c r="E7" s="4" t="s">
        <v>2</v>
      </c>
      <c r="F7" s="4" t="s">
        <v>3</v>
      </c>
      <c r="G7" s="4" t="s">
        <v>17</v>
      </c>
      <c r="H7" s="8" t="s">
        <v>4</v>
      </c>
    </row>
    <row r="8" spans="2:8" x14ac:dyDescent="0.35">
      <c r="B8" s="9" t="s">
        <v>8</v>
      </c>
      <c r="H8" s="7"/>
    </row>
    <row r="9" spans="2:8" x14ac:dyDescent="0.35">
      <c r="B9" s="6" t="s">
        <v>12</v>
      </c>
      <c r="C9" s="13">
        <v>0</v>
      </c>
      <c r="D9" s="13">
        <v>241000</v>
      </c>
      <c r="E9" s="13">
        <v>28750</v>
      </c>
      <c r="F9" s="13">
        <v>12000</v>
      </c>
      <c r="G9" s="13">
        <v>22035</v>
      </c>
      <c r="H9" s="16">
        <f>SUM(C9:G9)</f>
        <v>303785</v>
      </c>
    </row>
    <row r="10" spans="2:8" x14ac:dyDescent="0.35">
      <c r="B10" s="6" t="s">
        <v>9</v>
      </c>
      <c r="C10" s="13">
        <v>0</v>
      </c>
      <c r="D10" s="13">
        <v>200000</v>
      </c>
      <c r="E10" s="13">
        <v>174993</v>
      </c>
      <c r="F10" s="13">
        <v>0</v>
      </c>
      <c r="G10" s="13">
        <v>0</v>
      </c>
      <c r="H10" s="16">
        <f t="shared" ref="H10:H13" si="0">SUM(C10:G10)</f>
        <v>374993</v>
      </c>
    </row>
    <row r="11" spans="2:8" x14ac:dyDescent="0.35">
      <c r="B11" s="6" t="s">
        <v>13</v>
      </c>
      <c r="C11" s="13">
        <v>0</v>
      </c>
      <c r="D11" s="13">
        <v>172879.35</v>
      </c>
      <c r="E11" s="13">
        <v>127866.41</v>
      </c>
      <c r="F11" s="13">
        <v>2400</v>
      </c>
      <c r="G11" s="13">
        <v>74927.5</v>
      </c>
      <c r="H11" s="16">
        <f t="shared" si="0"/>
        <v>378073.26</v>
      </c>
    </row>
    <row r="12" spans="2:8" x14ac:dyDescent="0.35">
      <c r="B12" s="6" t="s">
        <v>14</v>
      </c>
      <c r="C12" s="13">
        <v>168525</v>
      </c>
      <c r="D12" s="13">
        <v>149229.25</v>
      </c>
      <c r="E12" s="13">
        <v>82671</v>
      </c>
      <c r="F12" s="13">
        <v>0</v>
      </c>
      <c r="G12" s="13">
        <v>35000</v>
      </c>
      <c r="H12" s="16">
        <f t="shared" si="0"/>
        <v>435425.25</v>
      </c>
    </row>
    <row r="13" spans="2:8" x14ac:dyDescent="0.35">
      <c r="B13" s="6" t="s">
        <v>15</v>
      </c>
      <c r="C13" s="13">
        <v>10000</v>
      </c>
      <c r="D13" s="13">
        <v>10000</v>
      </c>
      <c r="E13" s="13">
        <v>0</v>
      </c>
      <c r="F13" s="13">
        <v>0</v>
      </c>
      <c r="G13" s="13">
        <v>0</v>
      </c>
      <c r="H13" s="16">
        <f t="shared" si="0"/>
        <v>20000</v>
      </c>
    </row>
    <row r="14" spans="2:8" ht="15" thickBot="1" x14ac:dyDescent="0.4">
      <c r="B14" s="9" t="s">
        <v>5</v>
      </c>
      <c r="C14" s="18">
        <v>178525</v>
      </c>
      <c r="D14" s="18">
        <v>773108.6</v>
      </c>
      <c r="E14" s="18">
        <v>414280.41</v>
      </c>
      <c r="F14" s="18">
        <v>14400</v>
      </c>
      <c r="G14" s="18">
        <v>131962.5</v>
      </c>
      <c r="H14" s="19">
        <v>-1512276.51</v>
      </c>
    </row>
    <row r="15" spans="2:8" ht="15" thickTop="1" x14ac:dyDescent="0.35">
      <c r="B15" s="6"/>
      <c r="H15" s="7"/>
    </row>
    <row r="16" spans="2:8" x14ac:dyDescent="0.35">
      <c r="B16" s="10" t="s">
        <v>6</v>
      </c>
      <c r="C16" s="14">
        <v>9.7828382522154606E-3</v>
      </c>
      <c r="D16" s="14">
        <v>3.7677787492916913E-2</v>
      </c>
      <c r="E16" s="14">
        <v>2.2231859584168904E-2</v>
      </c>
      <c r="F16" s="14">
        <v>7.4417785478640469E-4</v>
      </c>
      <c r="G16" s="14">
        <v>6.3093432067552104E-3</v>
      </c>
      <c r="H16" s="15">
        <v>1.5483863823716989E-2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Harris</dc:creator>
  <cp:lastModifiedBy>Helen Harris</cp:lastModifiedBy>
  <dcterms:created xsi:type="dcterms:W3CDTF">2022-02-11T12:24:30Z</dcterms:created>
  <dcterms:modified xsi:type="dcterms:W3CDTF">2023-09-29T08:07:37Z</dcterms:modified>
</cp:coreProperties>
</file>